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3"/>
  <workbookPr showInkAnnotation="0" checkCompatibility="1" autoCompressPictures="0"/>
  <mc:AlternateContent xmlns:mc="http://schemas.openxmlformats.org/markup-compatibility/2006">
    <mc:Choice Requires="x15">
      <x15ac:absPath xmlns:x15ac="http://schemas.microsoft.com/office/spreadsheetml/2010/11/ac" url="/Users/maettepirchert/Dropbox/Pladeværkstedet/2021 Bryllupper/"/>
    </mc:Choice>
  </mc:AlternateContent>
  <xr:revisionPtr revIDLastSave="0" documentId="13_ncr:1_{06A29E3B-5DC4-B948-9852-3C9444AA9BE4}" xr6:coauthVersionLast="45" xr6:coauthVersionMax="45" xr10:uidLastSave="{00000000-0000-0000-0000-000000000000}"/>
  <bookViews>
    <workbookView xWindow="0" yWindow="460" windowWidth="28800" windowHeight="16740" tabRatio="500" xr2:uid="{00000000-000D-0000-FFFF-FFFF00000000}"/>
  </bookViews>
  <sheets>
    <sheet name="Vilkår" sheetId="2" r:id="rId1"/>
  </sheets>
  <definedNames>
    <definedName name="Moms">#REF!</definedName>
    <definedName name="Momssats">#REF!</definedName>
    <definedName name="_xlnm.Print_Area" localSheetId="0">Vilkår!$B$1:$F$103</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F87" i="2" l="1"/>
  <c r="F82" i="2"/>
  <c r="F96" i="2" l="1"/>
  <c r="F95" i="2"/>
  <c r="F92" i="2"/>
  <c r="F91" i="2"/>
  <c r="F90" i="2"/>
  <c r="F88" i="2"/>
  <c r="F85" i="2"/>
  <c r="F84" i="2"/>
  <c r="F81" i="2"/>
  <c r="F79" i="2"/>
  <c r="F78" i="2"/>
  <c r="F77" i="2"/>
  <c r="F76" i="2"/>
  <c r="F75" i="2"/>
  <c r="F73" i="2"/>
  <c r="F72" i="2"/>
  <c r="F71" i="2"/>
  <c r="F69" i="2"/>
  <c r="F68" i="2"/>
  <c r="F67" i="2"/>
  <c r="F65" i="2"/>
  <c r="F64" i="2"/>
  <c r="F63" i="2"/>
  <c r="F62" i="2"/>
  <c r="F98" i="2" l="1"/>
  <c r="F100" i="2" s="1"/>
  <c r="F101" i="2" s="1"/>
</calcChain>
</file>

<file path=xl/sharedStrings.xml><?xml version="1.0" encoding="utf-8"?>
<sst xmlns="http://schemas.openxmlformats.org/spreadsheetml/2006/main" count="87" uniqueCount="84">
  <si>
    <t>I alt</t>
  </si>
  <si>
    <t>Ild i brændeovn (i de timer gæsterne er der)</t>
  </si>
  <si>
    <t>Subtotal</t>
  </si>
  <si>
    <t>Momssats</t>
  </si>
  <si>
    <t>Moms</t>
  </si>
  <si>
    <t>KUNDEOPLYSNINGER</t>
  </si>
  <si>
    <t>PLADEVÆRKSTEDET</t>
  </si>
  <si>
    <t>Navn</t>
  </si>
  <si>
    <t>Firma</t>
  </si>
  <si>
    <t>Pladeværkstedet v. Jakob van Toornburg</t>
  </si>
  <si>
    <t>Adresse</t>
  </si>
  <si>
    <t>Projektleder</t>
  </si>
  <si>
    <t>Mætte Pircehert</t>
  </si>
  <si>
    <t>Postnr., by</t>
  </si>
  <si>
    <t>Telefon</t>
  </si>
  <si>
    <t>København</t>
  </si>
  <si>
    <t>Mail</t>
  </si>
  <si>
    <t>Telefon (Mætte)</t>
  </si>
  <si>
    <t>mp@pladevaerkstedet.dk</t>
  </si>
  <si>
    <t>Projektnavn</t>
  </si>
  <si>
    <t>Eventdato</t>
  </si>
  <si>
    <t>Budget rev. dato:</t>
  </si>
  <si>
    <t>Inspektør på jobbet:</t>
  </si>
  <si>
    <t>LOKALELEJE &amp; GET-IN TIDSPUNKTER</t>
  </si>
  <si>
    <t>OBLIGATORISK PERSONALE</t>
  </si>
  <si>
    <t>TILVALGS PERSONALE</t>
  </si>
  <si>
    <t>BOOKING OG FAKTURERING</t>
  </si>
  <si>
    <t>IKKE INKLUDERET I LEJEN</t>
  </si>
  <si>
    <t>CATERING o.a LEVERANDØRER TIL PLADEVÆRKSTEDET</t>
  </si>
  <si>
    <t>Inspektør (i 8 timer inkl lukke)</t>
  </si>
  <si>
    <t>Vilkår</t>
  </si>
  <si>
    <t>Depositum</t>
  </si>
  <si>
    <t>ekstra for + 100 gæster</t>
  </si>
  <si>
    <t>Pladeværktedets tjenere på jobbet:</t>
  </si>
  <si>
    <t>Fotoshooting ved skabelonloftets facade og trapper. Dette involverer leje for brug anden venue - og skal afregnes og aftales særskilt.</t>
  </si>
  <si>
    <t>Obligatoriske udgifter / Venueleje</t>
  </si>
  <si>
    <t>Deko elementer</t>
  </si>
  <si>
    <t>Service, køkken og borddækning</t>
  </si>
  <si>
    <t>Wedding Planning</t>
  </si>
  <si>
    <t>Personale og bartendere</t>
  </si>
  <si>
    <t xml:space="preserve">Menu og drikkevarer </t>
  </si>
  <si>
    <t xml:space="preserve">INSPIRATION </t>
  </si>
  <si>
    <t>Ekstra timer inspektør pr. time</t>
  </si>
  <si>
    <t>Evt. opsætning af bordkort (bordkort + bordplan leveret af kunden)</t>
  </si>
  <si>
    <t>Ekstra møder vedr. arrangement, opmåling, menu o.lign</t>
  </si>
  <si>
    <t>Overordnet projektledelse, oplæg og styring</t>
  </si>
  <si>
    <t>Evt. opvask af indlejet ekstra service</t>
  </si>
  <si>
    <t>Refshalevej 167G</t>
  </si>
  <si>
    <t>Tjenertimer (beregn 1 tjener pr. 20 gæster + evt. 1 i opvask og barpersonale</t>
  </si>
  <si>
    <t>Noter vedr. cater &amp; Crew</t>
  </si>
  <si>
    <t>Udarbejdelse af budget, bestillinger, plantegninger, vejledning, tjenerbooking o. lign</t>
  </si>
  <si>
    <t>Lyskæder i midterriggen (ca. 25 meter)</t>
  </si>
  <si>
    <t>Inspektør &amp; slutrengøring. Obligatorisk slutrengøring i Pladeværkstedet forudsætter, at stedet efterlades opryddet samt at alt affald er fjernet fra lokalet. Inspektør koster DKK 3200 for 8 timer, og herudover DKK 450.-/time ex moms for tid udover 8 timer.</t>
  </si>
  <si>
    <t>Vejl. prisliste for arrangementer i Pladeværkstedet  2021</t>
  </si>
  <si>
    <t>Evt. opgradering på antal + 100 gæster af servicepakken</t>
  </si>
  <si>
    <t>Ca. antal gæster</t>
  </si>
  <si>
    <t>Noter vedr. slutrengøring:</t>
  </si>
  <si>
    <t>Noter vedr. oprydning</t>
  </si>
  <si>
    <t>Hvem står for festen?</t>
  </si>
  <si>
    <t xml:space="preserve">Standarddagsleje 22.000.- ex. moms (v/flere end 100 gæster + kr 2.500) 
Standardlejen ovenfor omfatter cirka 300 m2 festlokale, gæstetoiletter,15  træborde (180 cm X7 5 cm) og stole til 100 personer, udearealer på terrasse incl udendørsbar, anretterkøkken, barmoduler, lydanlæg incl 8 kanals mixer, Standard Minijack til 2xPhono kabel, diskokugle m spots. Scene (mål 3,5 X 6 meter). Lejen er desuden incl el, varme, håndsæbe, toiletpapir, (håndblæsere på toiletterne) og  garderobestativer (m. bøjler) . Lejen inkluderer renovation, dog maks 10 fyldte sorte affaldssække. Flasker skal anbringes i containeren på side P-pladsen. Get in 10.00 - guest's leave and closed doors 04.00. (Lokalet skal være ryddet klokken 07.00 hvor slutrengøringen påbegyndes). Nøglen udleveres efter nærmere aftale på dagen. Ved evt. nøgle i nøgleboks må ikke forlade Pladeværkstedets område - og skal altid lægges på plads i nøgleboksen, når brugt. Der betales for tid anvendt på at lokalisere evt. "forlagt" nøgle.
Bemærk alle opgivne priser er ex. moms  </t>
  </si>
  <si>
    <t>Transport + andet eksternt</t>
  </si>
  <si>
    <t>+45 2386 2386</t>
  </si>
  <si>
    <t>VILKÅR FOR LEJE AF PLADEVÆRKSTEDET TIL  PRIVAT ARRANGEMENTER</t>
  </si>
  <si>
    <t>Serveringspersonale og bartendere kan hyres gennem Pladeværkstedet. Ud over personale til festen, så kan Pladeværkstedet også hjælpe jer med at håndtere andre arbejdsopgaver såsom: Sammensætning af bryllupsmenu, håndtering af catere tilknyttet huset, borddækning, blomster til bordene, pynt og udendørs møblering af lounge (se priser herfor på tilbudsside/ ark 2).                                                                                                                                                                                         Timeprisen for tjenere/inspektør gælder såfremt timerne er meddelt på forhånd - og så fremt det er Pladeværkstedet, der varetager håndteringen. Ved ren leje af tjenere kan komme en merpris. Overskrides den aftalte tidsramme, er prisen DKK 1.575,00 pr. påbegyndt time ex moms.</t>
  </si>
  <si>
    <t>Ved booking af Pladeværkstedet skal der indbetales et depositum på kr. 10.000 indsættes på konto 9570 4617294303 Danske Bank, mærket "Depositum" samt den dato bookingen vedrører - eksempelvis: 05092021 (vigtigt). IBAN DK3630004617294303/ SWIFT: DABADKKK
Når indbetalingen er registreret er det begge parters sikkerhed for at datoen er  konfirmeret. Depositum tilbagebetales ikke ved aflysning. Skulle Pladeværkstedet aflyse grundet force majeure tilbagebetales det fulde beløb. Ca. 6 mdr. inden arrangementet fremsendes faktura alene på lejen af Pladeværkstedet, 22.000.- plus moms  – som skal være at se på vores konto senest 180 dage inden arrangementet. Evt tilkøb faktureres 30 dage inden arrangement.
Så snart lokalet efter arrangementet er gennemgået og der er gjort slutrent, så tilbagebetales depositum. Pladeværkstedet har altid adgang til lokalerne til fremvisninger o.a  - også på get-in dage. Dog ikke under selve arrangementet.</t>
  </si>
  <si>
    <t>Servicepakken, brænde, ovnen i køkkenet, loungemøbler ude, diverse dekoelementer og champagnekølere inde, bålfade, serveringspersonale, barpersonale , evt. event og projektledelse (se priser herfor længere nede)</t>
  </si>
  <si>
    <t>Udendørs og markise</t>
  </si>
  <si>
    <t>Transport af evt. ekstra service, borde, duge og møbler o.a</t>
  </si>
  <si>
    <r>
      <rPr>
        <b/>
        <sz val="10"/>
        <rFont val="Tahoma"/>
        <family val="2"/>
      </rPr>
      <t xml:space="preserve">Catering og andre eksterne leverandører kan bestilles hos PLADEVÆRKSTEDETS samarbejdspartnere, men det er ikke påtvunget, at benytte vores anbefalede </t>
    </r>
    <r>
      <rPr>
        <b/>
        <sz val="10"/>
        <color theme="1"/>
        <rFont val="Tahoma"/>
        <family val="2"/>
      </rPr>
      <t>catere</t>
    </r>
    <r>
      <rPr>
        <b/>
        <sz val="10"/>
        <color rgb="FF00B050"/>
        <rFont val="Tahoma"/>
        <family val="2"/>
      </rPr>
      <t>.</t>
    </r>
    <r>
      <rPr>
        <b/>
        <sz val="10"/>
        <rFont val="Tahoma"/>
        <family val="2"/>
      </rPr>
      <t xml:space="preserve"> Det er også muligt selv at medbringe drikkevarer til både middag og bar. 
</t>
    </r>
    <r>
      <rPr>
        <b/>
        <sz val="10"/>
        <color theme="1"/>
        <rFont val="Tahoma"/>
        <family val="2"/>
      </rPr>
      <t>Blot skal ekstra service, teknik, telt, isterninger etc. bestilles hos en af nedestående.</t>
    </r>
    <r>
      <rPr>
        <sz val="10"/>
        <color theme="1"/>
        <rFont val="Tahoma"/>
        <family val="2"/>
      </rPr>
      <t xml:space="preserve">                                                                                                                                                                                      
Serviceudlejning: www.eventudlejning.dk Mette Sandberg M: +45 22112727
Teknik, storskærm, lyd, lys, scene: www.pdpro.dk Michael Frederiksen M: +45 43711068
Isterninger: www.isterninger.nu M: +45 42427760   </t>
    </r>
    <r>
      <rPr>
        <b/>
        <sz val="10"/>
        <color theme="1"/>
        <rFont val="Tahoma"/>
        <family val="2"/>
      </rPr>
      <t xml:space="preserve"> 
Pladeværkstedet anbefaler at I bestiller catering hos en af følgende:</t>
    </r>
    <r>
      <rPr>
        <sz val="10"/>
        <color theme="1"/>
        <rFont val="Tahoma"/>
        <family val="2"/>
      </rPr>
      <t xml:space="preserve">
www.gastronomiexpressen.dk Søren Thyboe M: +45 40961712 / soren@gastro-co.dk eller  www.genskabt.dk Kontakt Genskabt på M: +45 22899313 /stine@genskabt.dk                                                               </t>
    </r>
    <r>
      <rPr>
        <sz val="10"/>
        <rFont val="Tahoma"/>
        <family val="2"/>
      </rPr>
      <t xml:space="preserve">                                                                                                                                                                   </t>
    </r>
  </si>
  <si>
    <r>
      <rPr>
        <b/>
        <sz val="10"/>
        <color rgb="FF00B050"/>
        <rFont val="Tahoma"/>
        <family val="2"/>
      </rPr>
      <t>Lokaleleje Pladeværkstedet</t>
    </r>
    <r>
      <rPr>
        <sz val="10"/>
        <color rgb="FF00B050"/>
        <rFont val="Tahoma"/>
        <family val="2"/>
      </rPr>
      <t xml:space="preserve">
</t>
    </r>
    <r>
      <rPr>
        <sz val="10"/>
        <color theme="1"/>
        <rFont val="Tahoma"/>
        <family val="2"/>
      </rPr>
      <t xml:space="preserve">300 m2 festlokale, toiletter, 15 borde (á 1.80  cm X 75 cm) og stole til 100 personer, udearealer på terrasse (incl udendørsbar). Inde: anretterkøkken, barmoduler, lydanlæg
incl 8 kanals mixer, diskokugle m spots. Lejen er desuden incl el, varme, 
håndsæbe, garderobe og toiletpapir (der er håndblæsere på toilettet). Lejen inkluderer også renovation, dog maks 10 fyldte sorte affaldssække
</t>
    </r>
  </si>
  <si>
    <r>
      <t xml:space="preserve">Enkle græsser &amp; </t>
    </r>
    <r>
      <rPr>
        <b/>
        <sz val="10"/>
        <color theme="1"/>
        <rFont val="Tahoma"/>
        <family val="2"/>
      </rPr>
      <t>markblomsterbuketter</t>
    </r>
    <r>
      <rPr>
        <sz val="10"/>
        <color theme="1"/>
        <rFont val="Tahoma"/>
        <family val="2"/>
      </rPr>
      <t xml:space="preserve"> til vaser (efter årstidens blomster / pr. vase)</t>
    </r>
  </si>
  <si>
    <r>
      <t xml:space="preserve">Slutrengøring </t>
    </r>
    <r>
      <rPr>
        <sz val="10"/>
        <color theme="1"/>
        <rFont val="Tahoma"/>
        <family val="2"/>
      </rPr>
      <t>(Bemærk: estimeret tid - afhængig af hvordan lokalet er afleveret)</t>
    </r>
  </si>
  <si>
    <r>
      <rPr>
        <b/>
        <sz val="10"/>
        <color theme="1"/>
        <rFont val="Tahoma"/>
        <family val="2"/>
      </rPr>
      <t>Markiseoverdækning</t>
    </r>
    <r>
      <rPr>
        <sz val="10"/>
        <color theme="1"/>
        <rFont val="Tahoma"/>
        <family val="2"/>
      </rPr>
      <t xml:space="preserve"> v. terasse &amp; bar  (15m2  inkl. lyskæde)</t>
    </r>
  </si>
  <si>
    <r>
      <rPr>
        <b/>
        <sz val="10"/>
        <color rgb="FF000000"/>
        <rFont val="Tahoma"/>
        <family val="2"/>
      </rPr>
      <t>Bålfad</t>
    </r>
    <r>
      <rPr>
        <sz val="10"/>
        <color indexed="8"/>
        <rFont val="Tahoma"/>
        <family val="2"/>
      </rPr>
      <t xml:space="preserve"> inkl. brænde (timer beregnet på 21.30-03.00)</t>
    </r>
  </si>
  <si>
    <r>
      <t xml:space="preserve">Leje af udendørs </t>
    </r>
    <r>
      <rPr>
        <b/>
        <sz val="10"/>
        <color theme="1"/>
        <rFont val="Tahoma"/>
        <family val="2"/>
      </rPr>
      <t>loungesæt</t>
    </r>
    <r>
      <rPr>
        <sz val="10"/>
        <color theme="1"/>
        <rFont val="Tahoma"/>
        <family val="2"/>
      </rPr>
      <t xml:space="preserve">; 5 palle borde (ståborde), en pallesofa m. hynder til terrassen. Lammeskind og rispapirlamper
</t>
    </r>
  </si>
  <si>
    <r>
      <rPr>
        <b/>
        <sz val="10"/>
        <color theme="1"/>
        <rFont val="Tahoma"/>
        <family val="2"/>
      </rPr>
      <t>Industriovn</t>
    </r>
    <r>
      <rPr>
        <sz val="10"/>
        <color theme="1"/>
        <rFont val="Tahoma"/>
        <family val="2"/>
      </rPr>
      <t xml:space="preserve"> (til opvarmning af mad) (gastrobakker skal selv medbringes)</t>
    </r>
  </si>
  <si>
    <r>
      <rPr>
        <b/>
        <sz val="10"/>
        <color theme="1"/>
        <rFont val="Tahoma"/>
        <family val="2"/>
      </rPr>
      <t xml:space="preserve">Standdard servicepakke
</t>
    </r>
    <r>
      <rPr>
        <sz val="10"/>
        <color theme="1"/>
        <rFont val="Tahoma"/>
        <family val="2"/>
      </rPr>
      <t xml:space="preserve">Servicepakken inkluderer 100 stk. af følgende: skeer, knive, gafler, teskeer, små tallerkner, runde middagstallerkner, firkantede middagstallerkner, mindre glas til brug for kaffe og vand, store vinglas, champagneglas, 8 vandkander, 5 stempelkander, 5 termokander til kaffe 2 termokander til te
</t>
    </r>
  </si>
  <si>
    <r>
      <t xml:space="preserve">"Krystalglas"/ </t>
    </r>
    <r>
      <rPr>
        <b/>
        <sz val="10"/>
        <color rgb="FF000000"/>
        <rFont val="Tahoma"/>
        <family val="2"/>
      </rPr>
      <t xml:space="preserve">mixed vinglas </t>
    </r>
    <r>
      <rPr>
        <sz val="10"/>
        <color rgb="FF000000"/>
        <rFont val="Tahoma"/>
        <family val="2"/>
      </rPr>
      <t>s</t>
    </r>
    <r>
      <rPr>
        <sz val="10"/>
        <color indexed="8"/>
        <rFont val="Tahoma"/>
        <family val="2"/>
      </rPr>
      <t>æt; bestående af 3 mixed glas: mindre vinglas, dessertglas, vandglas."</t>
    </r>
  </si>
  <si>
    <r>
      <t>Pladeværkstedets</t>
    </r>
    <r>
      <rPr>
        <b/>
        <sz val="10"/>
        <color rgb="FF000000"/>
        <rFont val="Tahoma"/>
        <family val="2"/>
      </rPr>
      <t xml:space="preserve"> indendørs mixed deko pakke</t>
    </r>
    <r>
      <rPr>
        <sz val="10"/>
        <color rgb="FF000000"/>
        <rFont val="Tahoma"/>
        <family val="2"/>
      </rPr>
      <t>; bestående af mixeded grønne  blomstervaser, mixed salt &amp; peberkar, 10 ekstra vandkarafler, glas til lys, Pladeværkstedets vin/champagnekølere, saftdispensere/ glasbeholder med tappehane (ca. 8 liter), Pladeværkstedets lanterner og urtepotter.</t>
    </r>
  </si>
  <si>
    <r>
      <rPr>
        <b/>
        <sz val="10"/>
        <color theme="1"/>
        <rFont val="Tahoma"/>
        <family val="2"/>
      </rPr>
      <t>Dekohjælpertimer</t>
    </r>
    <r>
      <rPr>
        <sz val="10"/>
        <color theme="1"/>
        <rFont val="Tahoma"/>
        <family val="2"/>
      </rPr>
      <t xml:space="preserve"> (minimum betaling for 4 timer)</t>
    </r>
  </si>
  <si>
    <t>Fri "full on" cocktailbar 4 tim. varighed pr. pers inkl bartendere (pris / tid / indhold kan justeres)</t>
  </si>
  <si>
    <r>
      <rPr>
        <b/>
        <sz val="10"/>
        <color theme="1"/>
        <rFont val="Tahoma"/>
        <family val="2"/>
      </rPr>
      <t>Borddækning</t>
    </r>
    <r>
      <rPr>
        <sz val="10"/>
        <color theme="1"/>
        <rFont val="Tahoma"/>
        <family val="2"/>
      </rPr>
      <t xml:space="preserve"> + evt. opstilling af glas til velkomstdrinks  
Ca.75 gæster - alm pladeværksteds festopdækning eller med anden dekoratør tilstede til at briefe.</t>
    </r>
  </si>
  <si>
    <r>
      <t xml:space="preserve">Pladeværkstedets 10 timers </t>
    </r>
    <r>
      <rPr>
        <b/>
        <sz val="10"/>
        <color theme="1"/>
        <rFont val="Tahoma"/>
        <family val="2"/>
      </rPr>
      <t>festmenu</t>
    </r>
    <r>
      <rPr>
        <sz val="10"/>
        <color theme="1"/>
        <rFont val="Tahoma"/>
        <family val="2"/>
      </rPr>
      <t xml:space="preserve"> bestående af:
Velkomst:
Cava og to slags anrettede salt snacks
Forret:
Grønne asparges med stenbiderrogn og mild rygeostecreme,
hjertesalat og croutons
Surdejsbrød og smør rørt med saltcitron
Hovedret:
Perlehønebryst stegt med timian og havsalt
spidskålssalat med ristede nødder, vandmelonsalat med feta og
græskarkerner, samt nye kartofler med ramsløg dip
Brownie med vanilleskyr og jordbærsalat med mynte
Kaffe og the fra buffet m/chokolader
Fri bar incl. hvidvin, rødvin og øl ad libitum hele aftenen
Fra kl 22.00 serveres Gin &amp; Tonics m/is og citron.
</t>
    </r>
  </si>
  <si>
    <t>(menupriser er sat efter min. 75 kuverter inkl kokkeeksekvering og tjenere)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</si>
</sst>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kr.-406]\ * #,##0.00_ ;_ [$kr.-406]\ * \-#,##0.00_ ;_ [$kr.-406]\ * &quot;-&quot;??_ ;_ @_ "/>
    <numFmt numFmtId="165" formatCode="[&lt;=9999999]###\-####;\(###\)\ ###\-####"/>
    <numFmt numFmtId="166" formatCode="[$-F800]dddd\,\ mmmm\ dd\,\ yyyy"/>
    <numFmt numFmtId="167" formatCode="[$-406]d:\ mmmm\ yyyy;@"/>
    <numFmt numFmtId="168" formatCode="#,##0.00\ &quot;kr&quot;;[Red]#,##0.00\ &quot;kr&quot;"/>
    <numFmt numFmtId="169" formatCode="#,##0.00\ &quot;kr.&quot;"/>
  </numFmts>
  <fonts count="33" x14ac:knownFonts="1">
    <font>
      <sz val="12"/>
      <color theme="1"/>
      <name val="Calibri"/>
      <family val="2"/>
      <scheme val="minor"/>
    </font>
    <font>
      <b/>
      <sz val="18"/>
      <color theme="3"/>
      <name val="Cambria"/>
      <family val="2"/>
      <scheme val="major"/>
    </font>
    <font>
      <b/>
      <sz val="15"/>
      <color theme="3"/>
      <name val="Calibri"/>
      <family val="2"/>
      <scheme val="minor"/>
    </font>
    <font>
      <sz val="22"/>
      <color theme="1" tint="0.34998626667073579"/>
      <name val="Cambria"/>
      <family val="2"/>
      <scheme val="major"/>
    </font>
    <font>
      <sz val="12"/>
      <color theme="1" tint="0.34998626667073579"/>
      <name val="Cambria"/>
      <family val="2"/>
      <scheme val="major"/>
    </font>
    <font>
      <sz val="10"/>
      <color theme="1" tint="0.34998626667073579"/>
      <name val="Calibri"/>
      <family val="2"/>
      <scheme val="minor"/>
    </font>
    <font>
      <b/>
      <sz val="12"/>
      <color rgb="FF3F3F3F"/>
      <name val="Calibri"/>
      <family val="2"/>
      <scheme val="minor"/>
    </font>
    <font>
      <sz val="12"/>
      <color theme="1"/>
      <name val="Arial"/>
      <family val="2"/>
    </font>
    <font>
      <sz val="22"/>
      <color theme="1" tint="0.34998626667073579"/>
      <name val="Impact"/>
      <family val="2"/>
    </font>
    <font>
      <sz val="14"/>
      <color theme="1" tint="0.34998626667073579"/>
      <name val="Impact"/>
      <family val="2"/>
    </font>
    <font>
      <sz val="22"/>
      <color theme="1" tint="0.34998626667073579"/>
      <name val="Arial"/>
      <family val="2"/>
    </font>
    <font>
      <sz val="12"/>
      <color theme="1" tint="0.34998626667073579"/>
      <name val="Arial"/>
      <family val="2"/>
    </font>
    <font>
      <sz val="12"/>
      <name val="Calibri"/>
      <family val="2"/>
      <scheme val="minor"/>
    </font>
    <font>
      <sz val="10"/>
      <name val="Arial"/>
      <family val="2"/>
    </font>
    <font>
      <u/>
      <sz val="12"/>
      <color theme="11"/>
      <name val="Calibri"/>
      <family val="2"/>
      <scheme val="minor"/>
    </font>
    <font>
      <b/>
      <sz val="22"/>
      <color theme="1" tint="0.34998626667073579"/>
      <name val="Impact"/>
      <family val="2"/>
    </font>
    <font>
      <b/>
      <sz val="14"/>
      <color theme="1" tint="0.34998626667073579"/>
      <name val="Impact"/>
      <family val="2"/>
    </font>
    <font>
      <sz val="8"/>
      <name val="Calibri"/>
      <family val="2"/>
      <scheme val="minor"/>
    </font>
    <font>
      <sz val="10"/>
      <color indexed="8"/>
      <name val="Tahoma"/>
      <family val="2"/>
    </font>
    <font>
      <u/>
      <sz val="10"/>
      <color indexed="8"/>
      <name val="Tahoma"/>
      <family val="2"/>
    </font>
    <font>
      <b/>
      <sz val="10"/>
      <color indexed="8"/>
      <name val="Tahoma"/>
      <family val="2"/>
    </font>
    <font>
      <sz val="10"/>
      <color theme="1"/>
      <name val="Tahoma"/>
      <family val="2"/>
    </font>
    <font>
      <sz val="10"/>
      <name val="Tahoma"/>
      <family val="2"/>
    </font>
    <font>
      <b/>
      <sz val="10"/>
      <name val="Tahoma"/>
      <family val="2"/>
    </font>
    <font>
      <b/>
      <sz val="10"/>
      <color theme="1"/>
      <name val="Tahoma"/>
      <family val="2"/>
    </font>
    <font>
      <b/>
      <sz val="10"/>
      <color rgb="FF00B050"/>
      <name val="Tahoma"/>
      <family val="2"/>
    </font>
    <font>
      <sz val="12"/>
      <color theme="1"/>
      <name val="Tahoma"/>
      <family val="2"/>
    </font>
    <font>
      <sz val="14"/>
      <color theme="1"/>
      <name val="Tahoma"/>
      <family val="2"/>
    </font>
    <font>
      <sz val="10"/>
      <color theme="1" tint="0.34998626667073579"/>
      <name val="Tahoma"/>
      <family val="2"/>
    </font>
    <font>
      <sz val="10"/>
      <color rgb="FF00B050"/>
      <name val="Tahoma"/>
      <family val="2"/>
    </font>
    <font>
      <b/>
      <sz val="10"/>
      <color rgb="FF000000"/>
      <name val="Tahoma"/>
      <family val="2"/>
    </font>
    <font>
      <sz val="10"/>
      <color rgb="FF000000"/>
      <name val="Tahoma"/>
      <family val="2"/>
    </font>
    <font>
      <b/>
      <sz val="10"/>
      <color theme="1" tint="0.14999847407452621"/>
      <name val="Tahoma"/>
      <family val="2"/>
    </font>
  </fonts>
  <fills count="9">
    <fill>
      <patternFill patternType="none"/>
    </fill>
    <fill>
      <patternFill patternType="gray125"/>
    </fill>
    <fill>
      <patternFill patternType="darkUp">
        <fgColor theme="4"/>
      </patternFill>
    </fill>
    <fill>
      <patternFill patternType="solid">
        <fgColor theme="0"/>
        <bgColor indexed="64"/>
      </patternFill>
    </fill>
    <fill>
      <patternFill patternType="solid">
        <fgColor rgb="FFF2F2F2"/>
      </patternFill>
    </fill>
    <fill>
      <patternFill patternType="solid">
        <fgColor rgb="FFFFFFFF"/>
        <bgColor rgb="FF000000"/>
      </patternFill>
    </fill>
    <fill>
      <patternFill patternType="solid">
        <fgColor theme="4" tint="0.79998168889431442"/>
        <bgColor indexed="64"/>
      </patternFill>
    </fill>
    <fill>
      <patternFill patternType="solid">
        <fgColor rgb="FFDBEFD3"/>
        <bgColor indexed="64"/>
      </patternFill>
    </fill>
    <fill>
      <patternFill patternType="darkUp">
        <fgColor theme="4"/>
        <bgColor theme="3" tint="0.79998168889431442"/>
      </patternFill>
    </fill>
  </fills>
  <borders count="16">
    <border>
      <left/>
      <right/>
      <top/>
      <bottom/>
      <diagonal/>
    </border>
    <border>
      <left/>
      <right/>
      <top/>
      <bottom style="thick">
        <color theme="4"/>
      </bottom>
      <diagonal/>
    </border>
    <border>
      <left style="thin">
        <color rgb="FF3F3F3F"/>
      </left>
      <right style="thin">
        <color rgb="FF3F3F3F"/>
      </right>
      <top style="thin">
        <color rgb="FF3F3F3F"/>
      </top>
      <bottom style="thin">
        <color rgb="FF3F3F3F"/>
      </bottom>
      <diagonal/>
    </border>
    <border>
      <left/>
      <right/>
      <top/>
      <bottom style="thin">
        <color theme="0" tint="-4.9989318521683403E-2"/>
      </bottom>
      <diagonal/>
    </border>
    <border>
      <left style="thin">
        <color indexed="9"/>
      </left>
      <right style="thin">
        <color indexed="9"/>
      </right>
      <top style="thin">
        <color indexed="9"/>
      </top>
      <bottom style="thin">
        <color indexed="9"/>
      </bottom>
      <diagonal/>
    </border>
    <border>
      <left/>
      <right/>
      <top style="thin">
        <color auto="1"/>
      </top>
      <bottom style="double">
        <color auto="1"/>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style="thin">
        <color indexed="9"/>
      </bottom>
      <diagonal/>
    </border>
    <border>
      <left/>
      <right/>
      <top/>
      <bottom style="thin">
        <color theme="0" tint="-0.14999847407452621"/>
      </bottom>
      <diagonal/>
    </border>
    <border>
      <left style="thin">
        <color indexed="9"/>
      </left>
      <right style="thin">
        <color indexed="9"/>
      </right>
      <top style="thin">
        <color indexed="9"/>
      </top>
      <bottom/>
      <diagonal/>
    </border>
    <border>
      <left/>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rgb="FFFFFFFF"/>
      </left>
      <right style="thin">
        <color rgb="FFFFFFFF"/>
      </right>
      <top style="thin">
        <color rgb="FFFFFFFF"/>
      </top>
      <bottom/>
      <diagonal/>
    </border>
    <border>
      <left/>
      <right style="thin">
        <color rgb="FFFFFFFF"/>
      </right>
      <top style="thin">
        <color rgb="FFFFFFFF"/>
      </top>
      <bottom/>
      <diagonal/>
    </border>
  </borders>
  <cellStyleXfs count="15">
    <xf numFmtId="0" fontId="0" fillId="0" borderId="0"/>
    <xf numFmtId="0" fontId="1" fillId="0" borderId="0" applyNumberFormat="0" applyFill="0" applyBorder="0" applyAlignment="0" applyProtection="0"/>
    <xf numFmtId="0" fontId="2" fillId="0" borderId="1" applyNumberFormat="0" applyFill="0" applyAlignment="0" applyProtection="0"/>
    <xf numFmtId="0" fontId="6" fillId="4" borderId="2" applyNumberFormat="0" applyAlignment="0" applyProtection="0"/>
    <xf numFmtId="0" fontId="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118">
    <xf numFmtId="0" fontId="0" fillId="0" borderId="0" xfId="0"/>
    <xf numFmtId="0" fontId="0" fillId="2" borderId="0" xfId="0" applyFill="1" applyAlignment="1" applyProtection="1">
      <protection locked="0"/>
    </xf>
    <xf numFmtId="0" fontId="12" fillId="0" borderId="0" xfId="0" applyFont="1"/>
    <xf numFmtId="0" fontId="12" fillId="3" borderId="0" xfId="0" applyFont="1" applyFill="1"/>
    <xf numFmtId="0" fontId="13" fillId="3" borderId="0" xfId="0" applyFont="1" applyFill="1" applyProtection="1">
      <protection locked="0"/>
    </xf>
    <xf numFmtId="0" fontId="13" fillId="3" borderId="0" xfId="0" applyFont="1" applyFill="1" applyAlignment="1" applyProtection="1">
      <alignment vertical="center"/>
      <protection locked="0"/>
    </xf>
    <xf numFmtId="0" fontId="13" fillId="3" borderId="0" xfId="0" applyFont="1" applyFill="1" applyBorder="1" applyProtection="1">
      <protection locked="0"/>
    </xf>
    <xf numFmtId="0" fontId="15" fillId="3" borderId="0" xfId="1" applyFont="1" applyFill="1" applyAlignment="1" applyProtection="1">
      <alignment vertical="center"/>
      <protection locked="0"/>
    </xf>
    <xf numFmtId="0" fontId="16" fillId="3" borderId="0" xfId="2" applyFont="1" applyFill="1" applyBorder="1" applyAlignment="1" applyProtection="1">
      <alignment vertical="center"/>
      <protection locked="0"/>
    </xf>
    <xf numFmtId="0" fontId="8" fillId="3" borderId="0" xfId="1" applyFont="1" applyFill="1" applyAlignment="1" applyProtection="1">
      <alignment vertical="center"/>
      <protection locked="0"/>
    </xf>
    <xf numFmtId="0" fontId="3" fillId="3" borderId="0" xfId="0" applyFont="1" applyFill="1" applyProtection="1">
      <protection locked="0"/>
    </xf>
    <xf numFmtId="0" fontId="10" fillId="3" borderId="0" xfId="0" applyFont="1" applyFill="1" applyProtection="1">
      <protection locked="0"/>
    </xf>
    <xf numFmtId="164" fontId="10" fillId="3" borderId="0" xfId="0" applyNumberFormat="1" applyFont="1" applyFill="1" applyProtection="1">
      <protection locked="0"/>
    </xf>
    <xf numFmtId="0" fontId="0" fillId="3" borderId="0" xfId="0" applyFont="1" applyFill="1" applyProtection="1">
      <protection locked="0"/>
    </xf>
    <xf numFmtId="0" fontId="7" fillId="3" borderId="0" xfId="0" applyFont="1" applyFill="1" applyProtection="1">
      <protection locked="0"/>
    </xf>
    <xf numFmtId="164" fontId="7" fillId="3" borderId="0" xfId="0" applyNumberFormat="1" applyFont="1" applyFill="1" applyProtection="1">
      <protection locked="0"/>
    </xf>
    <xf numFmtId="0" fontId="9" fillId="3" borderId="0" xfId="2" applyFont="1" applyFill="1" applyBorder="1" applyAlignment="1" applyProtection="1">
      <alignment vertical="center"/>
      <protection locked="0"/>
    </xf>
    <xf numFmtId="0" fontId="4" fillId="3" borderId="0" xfId="0" applyFont="1" applyFill="1" applyProtection="1">
      <protection locked="0"/>
    </xf>
    <xf numFmtId="0" fontId="11" fillId="3" borderId="0" xfId="0" applyFont="1" applyFill="1" applyProtection="1">
      <protection locked="0"/>
    </xf>
    <xf numFmtId="164" fontId="11" fillId="3" borderId="0" xfId="0" applyNumberFormat="1" applyFont="1" applyFill="1" applyProtection="1">
      <protection locked="0"/>
    </xf>
    <xf numFmtId="168" fontId="18" fillId="3" borderId="4" xfId="0" applyNumberFormat="1" applyFont="1" applyFill="1" applyBorder="1" applyAlignment="1"/>
    <xf numFmtId="168" fontId="19" fillId="3" borderId="4" xfId="0" applyNumberFormat="1" applyFont="1" applyFill="1" applyBorder="1" applyAlignment="1"/>
    <xf numFmtId="0" fontId="0" fillId="2" borderId="0" xfId="0" applyFill="1" applyAlignment="1" applyProtection="1">
      <alignment vertical="center"/>
      <protection locked="0"/>
    </xf>
    <xf numFmtId="0" fontId="9" fillId="3" borderId="0" xfId="0" applyFont="1" applyFill="1" applyAlignment="1" applyProtection="1">
      <alignment vertical="center"/>
      <protection locked="0"/>
    </xf>
    <xf numFmtId="0" fontId="13" fillId="3" borderId="0" xfId="0" applyFont="1" applyFill="1" applyBorder="1" applyAlignment="1" applyProtection="1">
      <alignment vertical="center"/>
      <protection locked="0"/>
    </xf>
    <xf numFmtId="0" fontId="0" fillId="3" borderId="0" xfId="0" applyFont="1" applyFill="1" applyAlignment="1" applyProtection="1">
      <alignment vertical="center"/>
      <protection locked="0"/>
    </xf>
    <xf numFmtId="0" fontId="12" fillId="0" borderId="0" xfId="0" applyFont="1" applyAlignment="1">
      <alignment vertical="center"/>
    </xf>
    <xf numFmtId="168" fontId="18" fillId="3" borderId="7" xfId="0" applyNumberFormat="1" applyFont="1" applyFill="1" applyBorder="1" applyAlignment="1"/>
    <xf numFmtId="0" fontId="0" fillId="2" borderId="0" xfId="0" applyFill="1" applyBorder="1" applyAlignment="1" applyProtection="1">
      <protection locked="0"/>
    </xf>
    <xf numFmtId="0" fontId="12" fillId="3" borderId="0" xfId="0" applyFont="1" applyFill="1" applyAlignment="1">
      <alignment vertical="center"/>
    </xf>
    <xf numFmtId="168" fontId="18" fillId="6" borderId="11" xfId="0" applyNumberFormat="1" applyFont="1" applyFill="1" applyBorder="1" applyAlignment="1"/>
    <xf numFmtId="0" fontId="20" fillId="6" borderId="12" xfId="0" applyNumberFormat="1" applyFont="1" applyFill="1" applyBorder="1" applyAlignment="1">
      <alignment vertical="center"/>
    </xf>
    <xf numFmtId="168" fontId="18" fillId="6" borderId="13" xfId="0" applyNumberFormat="1" applyFont="1" applyFill="1" applyBorder="1" applyAlignment="1"/>
    <xf numFmtId="3" fontId="18" fillId="6" borderId="11" xfId="0" applyNumberFormat="1" applyFont="1" applyFill="1" applyBorder="1" applyAlignment="1"/>
    <xf numFmtId="2" fontId="18" fillId="6" borderId="11" xfId="0" applyNumberFormat="1" applyFont="1" applyFill="1" applyBorder="1" applyAlignment="1"/>
    <xf numFmtId="0" fontId="22" fillId="3" borderId="0" xfId="0" applyFont="1" applyFill="1" applyBorder="1" applyAlignment="1" applyProtection="1">
      <alignment vertical="center"/>
      <protection locked="0"/>
    </xf>
    <xf numFmtId="0" fontId="22" fillId="3" borderId="0" xfId="0" applyFont="1" applyFill="1" applyBorder="1" applyProtection="1">
      <protection locked="0"/>
    </xf>
    <xf numFmtId="0" fontId="22" fillId="3" borderId="0" xfId="0" applyFont="1" applyFill="1" applyAlignment="1" applyProtection="1">
      <alignment vertical="center"/>
      <protection locked="0"/>
    </xf>
    <xf numFmtId="0" fontId="26" fillId="3" borderId="0" xfId="0" applyFont="1" applyFill="1"/>
    <xf numFmtId="0" fontId="22" fillId="3" borderId="0" xfId="0" applyFont="1" applyFill="1" applyProtection="1">
      <protection locked="0"/>
    </xf>
    <xf numFmtId="0" fontId="22" fillId="3" borderId="0" xfId="0" applyFont="1" applyFill="1" applyAlignment="1" applyProtection="1">
      <alignment horizontal="left"/>
      <protection locked="0"/>
    </xf>
    <xf numFmtId="0" fontId="22" fillId="3" borderId="3" xfId="0" applyFont="1" applyFill="1" applyBorder="1" applyProtection="1">
      <protection locked="0"/>
    </xf>
    <xf numFmtId="0" fontId="27" fillId="3" borderId="0" xfId="0" applyFont="1" applyFill="1"/>
    <xf numFmtId="0" fontId="28" fillId="3" borderId="0" xfId="4" applyFont="1" applyFill="1" applyAlignment="1">
      <alignment horizontal="left"/>
    </xf>
    <xf numFmtId="49" fontId="22" fillId="3" borderId="3" xfId="0" applyNumberFormat="1" applyFont="1" applyFill="1" applyBorder="1" applyAlignment="1" applyProtection="1">
      <alignment horizontal="left"/>
      <protection locked="0"/>
    </xf>
    <xf numFmtId="0" fontId="28" fillId="3" borderId="0" xfId="4" applyFont="1" applyFill="1"/>
    <xf numFmtId="165" fontId="22" fillId="3" borderId="3" xfId="4" applyNumberFormat="1" applyFont="1" applyFill="1" applyBorder="1" applyProtection="1">
      <protection locked="0"/>
    </xf>
    <xf numFmtId="166" fontId="22" fillId="3" borderId="3" xfId="0" applyNumberFormat="1" applyFont="1" applyFill="1" applyBorder="1" applyAlignment="1" applyProtection="1">
      <alignment horizontal="left"/>
      <protection locked="0"/>
    </xf>
    <xf numFmtId="0" fontId="22" fillId="3" borderId="0" xfId="0" applyFont="1" applyFill="1" applyBorder="1" applyAlignment="1" applyProtection="1">
      <alignment horizontal="left"/>
      <protection locked="0"/>
    </xf>
    <xf numFmtId="167" fontId="22" fillId="3" borderId="3" xfId="0" applyNumberFormat="1" applyFont="1" applyFill="1" applyBorder="1" applyAlignment="1" applyProtection="1">
      <alignment horizontal="left"/>
      <protection locked="0"/>
    </xf>
    <xf numFmtId="166" fontId="22" fillId="3" borderId="0" xfId="0" applyNumberFormat="1" applyFont="1" applyFill="1" applyBorder="1" applyAlignment="1" applyProtection="1">
      <alignment horizontal="left"/>
      <protection locked="0"/>
    </xf>
    <xf numFmtId="0" fontId="29" fillId="3" borderId="0" xfId="0" applyFont="1" applyFill="1" applyBorder="1" applyAlignment="1" applyProtection="1">
      <alignment horizontal="left" vertical="center" wrapText="1"/>
      <protection locked="0"/>
    </xf>
    <xf numFmtId="2" fontId="29" fillId="3" borderId="7" xfId="0" applyNumberFormat="1" applyFont="1" applyFill="1" applyBorder="1" applyAlignment="1">
      <alignment vertical="center"/>
    </xf>
    <xf numFmtId="168" fontId="29" fillId="3" borderId="7" xfId="0" applyNumberFormat="1" applyFont="1" applyFill="1" applyBorder="1" applyAlignment="1">
      <alignment vertical="center"/>
    </xf>
    <xf numFmtId="0" fontId="22" fillId="0" borderId="0" xfId="0" applyFont="1"/>
    <xf numFmtId="2" fontId="18" fillId="3" borderId="4" xfId="0" applyNumberFormat="1" applyFont="1" applyFill="1" applyBorder="1" applyAlignment="1"/>
    <xf numFmtId="168" fontId="21" fillId="3" borderId="4" xfId="0" applyNumberFormat="1" applyFont="1" applyFill="1" applyBorder="1" applyAlignment="1"/>
    <xf numFmtId="2" fontId="29" fillId="3" borderId="4" xfId="0" applyNumberFormat="1" applyFont="1" applyFill="1" applyBorder="1" applyAlignment="1"/>
    <xf numFmtId="168" fontId="29" fillId="3" borderId="4" xfId="0" applyNumberFormat="1" applyFont="1" applyFill="1" applyBorder="1" applyAlignment="1"/>
    <xf numFmtId="2" fontId="29" fillId="3" borderId="10" xfId="0" applyNumberFormat="1" applyFont="1" applyFill="1" applyBorder="1" applyAlignment="1"/>
    <xf numFmtId="168" fontId="29" fillId="3" borderId="10" xfId="0" applyNumberFormat="1" applyFont="1" applyFill="1" applyBorder="1" applyAlignment="1"/>
    <xf numFmtId="0" fontId="21" fillId="3" borderId="0" xfId="0" applyFont="1" applyFill="1" applyBorder="1" applyAlignment="1" applyProtection="1">
      <alignment horizontal="left" vertical="center"/>
      <protection locked="0"/>
    </xf>
    <xf numFmtId="1" fontId="18" fillId="3" borderId="7" xfId="0" applyNumberFormat="1" applyFont="1" applyFill="1" applyBorder="1" applyAlignment="1"/>
    <xf numFmtId="2" fontId="18" fillId="3" borderId="7" xfId="0" applyNumberFormat="1" applyFont="1" applyFill="1" applyBorder="1" applyAlignment="1"/>
    <xf numFmtId="1" fontId="18" fillId="3" borderId="4" xfId="0" applyNumberFormat="1" applyFont="1" applyFill="1" applyBorder="1" applyAlignment="1"/>
    <xf numFmtId="1" fontId="18" fillId="3" borderId="10" xfId="0" applyNumberFormat="1" applyFont="1" applyFill="1" applyBorder="1" applyAlignment="1"/>
    <xf numFmtId="2" fontId="18" fillId="3" borderId="10" xfId="0" applyNumberFormat="1" applyFont="1" applyFill="1" applyBorder="1" applyAlignment="1"/>
    <xf numFmtId="168" fontId="18" fillId="3" borderId="10" xfId="0" applyNumberFormat="1" applyFont="1" applyFill="1" applyBorder="1" applyAlignment="1"/>
    <xf numFmtId="0" fontId="21" fillId="2" borderId="0" xfId="0" applyFont="1" applyFill="1" applyAlignment="1" applyProtection="1">
      <alignment vertical="center"/>
      <protection locked="0"/>
    </xf>
    <xf numFmtId="0" fontId="21" fillId="2" borderId="0" xfId="0" applyFont="1" applyFill="1" applyAlignment="1" applyProtection="1">
      <protection locked="0"/>
    </xf>
    <xf numFmtId="164" fontId="21" fillId="2" borderId="0" xfId="0" applyNumberFormat="1" applyFont="1" applyFill="1" applyAlignment="1" applyProtection="1">
      <protection locked="0"/>
    </xf>
    <xf numFmtId="0" fontId="21" fillId="3" borderId="0" xfId="0" applyFont="1" applyFill="1" applyBorder="1" applyAlignment="1" applyProtection="1">
      <alignment horizontal="left" vertical="center" wrapText="1"/>
      <protection locked="0"/>
    </xf>
    <xf numFmtId="0" fontId="29" fillId="3" borderId="0" xfId="0" applyFont="1" applyFill="1" applyBorder="1" applyAlignment="1" applyProtection="1">
      <alignment horizontal="left" vertical="center"/>
      <protection locked="0"/>
    </xf>
    <xf numFmtId="0" fontId="20" fillId="6" borderId="0" xfId="0" applyNumberFormat="1" applyFont="1" applyFill="1" applyBorder="1" applyAlignment="1">
      <alignment vertical="center"/>
    </xf>
    <xf numFmtId="3" fontId="18" fillId="6" borderId="0" xfId="0" applyNumberFormat="1" applyFont="1" applyFill="1" applyBorder="1" applyAlignment="1"/>
    <xf numFmtId="2" fontId="18" fillId="6" borderId="0" xfId="0" applyNumberFormat="1" applyFont="1" applyFill="1" applyBorder="1" applyAlignment="1"/>
    <xf numFmtId="168" fontId="18" fillId="6" borderId="0" xfId="0" applyNumberFormat="1" applyFont="1" applyFill="1" applyBorder="1" applyAlignment="1"/>
    <xf numFmtId="0" fontId="18" fillId="3" borderId="4" xfId="0" applyNumberFormat="1" applyFont="1" applyFill="1" applyBorder="1" applyAlignment="1">
      <alignment vertical="center"/>
    </xf>
    <xf numFmtId="1" fontId="18" fillId="3" borderId="10" xfId="0" applyNumberFormat="1" applyFont="1" applyFill="1" applyBorder="1" applyAlignment="1">
      <alignment vertical="center"/>
    </xf>
    <xf numFmtId="2" fontId="18" fillId="3" borderId="10" xfId="0" applyNumberFormat="1" applyFont="1" applyFill="1" applyBorder="1" applyAlignment="1">
      <alignment vertical="center"/>
    </xf>
    <xf numFmtId="168" fontId="18" fillId="3" borderId="10" xfId="0" applyNumberFormat="1" applyFont="1" applyFill="1" applyBorder="1" applyAlignment="1">
      <alignment vertical="center"/>
    </xf>
    <xf numFmtId="0" fontId="21" fillId="3" borderId="0" xfId="0" applyFont="1" applyFill="1" applyBorder="1" applyAlignment="1" applyProtection="1">
      <alignment horizontal="left" vertical="top" wrapText="1"/>
      <protection locked="0"/>
    </xf>
    <xf numFmtId="2" fontId="18" fillId="3" borderId="4" xfId="0" applyNumberFormat="1" applyFont="1" applyFill="1" applyBorder="1" applyAlignment="1">
      <alignment vertical="center"/>
    </xf>
    <xf numFmtId="168" fontId="18" fillId="3" borderId="4" xfId="0" applyNumberFormat="1" applyFont="1" applyFill="1" applyBorder="1" applyAlignment="1">
      <alignment vertical="center"/>
    </xf>
    <xf numFmtId="0" fontId="18" fillId="3" borderId="4" xfId="0" applyNumberFormat="1" applyFont="1" applyFill="1" applyBorder="1" applyAlignment="1">
      <alignment vertical="center" wrapText="1"/>
    </xf>
    <xf numFmtId="0" fontId="31" fillId="5" borderId="0" xfId="0" applyFont="1" applyFill="1" applyAlignment="1" applyProtection="1">
      <alignment horizontal="left" vertical="center" wrapText="1"/>
      <protection locked="0"/>
    </xf>
    <xf numFmtId="1" fontId="31" fillId="5" borderId="14" xfId="0" applyNumberFormat="1" applyFont="1" applyFill="1" applyBorder="1"/>
    <xf numFmtId="2" fontId="31" fillId="5" borderId="15" xfId="0" applyNumberFormat="1" applyFont="1" applyFill="1" applyBorder="1" applyAlignment="1">
      <alignment vertical="center"/>
    </xf>
    <xf numFmtId="0" fontId="31" fillId="5" borderId="0" xfId="0" applyFont="1" applyFill="1" applyAlignment="1" applyProtection="1">
      <alignment horizontal="left" vertical="center"/>
      <protection locked="0"/>
    </xf>
    <xf numFmtId="0" fontId="21" fillId="5" borderId="0" xfId="0" applyFont="1" applyFill="1" applyAlignment="1" applyProtection="1">
      <alignment horizontal="left" vertical="center"/>
      <protection locked="0"/>
    </xf>
    <xf numFmtId="0" fontId="21" fillId="3" borderId="0" xfId="0" applyFont="1" applyFill="1"/>
    <xf numFmtId="1" fontId="18" fillId="3" borderId="4" xfId="0" applyNumberFormat="1" applyFont="1" applyFill="1" applyBorder="1" applyAlignment="1">
      <alignment vertical="center"/>
    </xf>
    <xf numFmtId="168" fontId="18" fillId="3" borderId="0" xfId="0" applyNumberFormat="1" applyFont="1" applyFill="1" applyBorder="1" applyAlignment="1"/>
    <xf numFmtId="2" fontId="18" fillId="3" borderId="6" xfId="0" applyNumberFormat="1" applyFont="1" applyFill="1" applyBorder="1" applyAlignment="1"/>
    <xf numFmtId="168" fontId="18" fillId="3" borderId="6" xfId="0" applyNumberFormat="1" applyFont="1" applyFill="1" applyBorder="1" applyAlignment="1"/>
    <xf numFmtId="0" fontId="20" fillId="6" borderId="0" xfId="0" applyNumberFormat="1" applyFont="1" applyFill="1" applyBorder="1" applyAlignment="1">
      <alignment vertical="center" wrapText="1"/>
    </xf>
    <xf numFmtId="0" fontId="21" fillId="3" borderId="0" xfId="0" applyFont="1" applyFill="1" applyBorder="1"/>
    <xf numFmtId="2" fontId="18" fillId="3" borderId="7" xfId="0" applyNumberFormat="1" applyFont="1" applyFill="1" applyBorder="1" applyAlignment="1">
      <alignment vertical="center"/>
    </xf>
    <xf numFmtId="168" fontId="18" fillId="3" borderId="7" xfId="0" applyNumberFormat="1" applyFont="1" applyFill="1" applyBorder="1" applyAlignment="1">
      <alignment vertical="center"/>
    </xf>
    <xf numFmtId="2" fontId="18" fillId="3" borderId="8" xfId="0" applyNumberFormat="1" applyFont="1" applyFill="1" applyBorder="1" applyAlignment="1"/>
    <xf numFmtId="168" fontId="18" fillId="3" borderId="8" xfId="0" applyNumberFormat="1" applyFont="1" applyFill="1" applyBorder="1" applyAlignment="1"/>
    <xf numFmtId="0" fontId="21" fillId="7" borderId="0" xfId="0" applyFont="1" applyFill="1" applyBorder="1" applyAlignment="1" applyProtection="1">
      <alignment horizontal="left" vertical="center"/>
      <protection locked="0"/>
    </xf>
    <xf numFmtId="0" fontId="21" fillId="7" borderId="0" xfId="0" applyFont="1" applyFill="1" applyBorder="1"/>
    <xf numFmtId="2" fontId="18" fillId="7" borderId="0" xfId="0" applyNumberFormat="1" applyFont="1" applyFill="1" applyBorder="1" applyAlignment="1"/>
    <xf numFmtId="168" fontId="18" fillId="7" borderId="0" xfId="0" applyNumberFormat="1" applyFont="1" applyFill="1" applyBorder="1" applyAlignment="1"/>
    <xf numFmtId="0" fontId="21" fillId="3" borderId="0" xfId="0" applyFont="1" applyFill="1" applyBorder="1" applyAlignment="1">
      <alignment vertical="center"/>
    </xf>
    <xf numFmtId="0" fontId="21" fillId="3" borderId="0" xfId="0" applyFont="1" applyFill="1" applyBorder="1" applyAlignment="1" applyProtection="1">
      <alignment horizontal="right" indent="1"/>
      <protection locked="0"/>
    </xf>
    <xf numFmtId="168" fontId="21" fillId="3" borderId="9" xfId="0" applyNumberFormat="1" applyFont="1" applyFill="1" applyBorder="1"/>
    <xf numFmtId="0" fontId="21" fillId="3" borderId="0" xfId="0" applyFont="1" applyFill="1" applyAlignment="1">
      <alignment vertical="center"/>
    </xf>
    <xf numFmtId="0" fontId="21" fillId="3" borderId="0" xfId="0" applyFont="1" applyFill="1" applyAlignment="1" applyProtection="1">
      <alignment horizontal="right" indent="1"/>
      <protection locked="0"/>
    </xf>
    <xf numFmtId="9" fontId="21" fillId="3" borderId="0" xfId="0" applyNumberFormat="1" applyFont="1" applyFill="1"/>
    <xf numFmtId="169" fontId="21" fillId="3" borderId="0" xfId="0" applyNumberFormat="1" applyFont="1" applyFill="1" applyBorder="1"/>
    <xf numFmtId="0" fontId="32" fillId="3" borderId="0" xfId="0" applyFont="1" applyFill="1" applyAlignment="1" applyProtection="1">
      <alignment horizontal="right" indent="1"/>
      <protection locked="0"/>
    </xf>
    <xf numFmtId="168" fontId="24" fillId="3" borderId="5" xfId="0" applyNumberFormat="1" applyFont="1" applyFill="1" applyBorder="1"/>
    <xf numFmtId="0" fontId="21" fillId="8" borderId="0" xfId="0" applyFont="1" applyFill="1" applyAlignment="1" applyProtection="1">
      <alignment vertical="center"/>
      <protection locked="0"/>
    </xf>
    <xf numFmtId="0" fontId="21" fillId="8" borderId="0" xfId="0" applyFont="1" applyFill="1" applyAlignment="1" applyProtection="1">
      <protection locked="0"/>
    </xf>
    <xf numFmtId="0" fontId="22" fillId="0" borderId="0" xfId="0" applyFont="1" applyAlignment="1">
      <alignment vertical="center"/>
    </xf>
    <xf numFmtId="0" fontId="22" fillId="3" borderId="0" xfId="3" applyFont="1" applyFill="1" applyBorder="1" applyAlignment="1" applyProtection="1">
      <alignment horizontal="left" vertical="top" wrapText="1"/>
      <protection locked="0"/>
    </xf>
  </cellXfs>
  <cellStyles count="15">
    <cellStyle name="Besøgt link" xfId="5" builtinId="9" hidden="1"/>
    <cellStyle name="Besøgt link" xfId="6" builtinId="9" hidden="1"/>
    <cellStyle name="Besøgt link" xfId="7" builtinId="9" hidden="1"/>
    <cellStyle name="Besøgt link" xfId="8" builtinId="9" hidden="1"/>
    <cellStyle name="Besøgt link" xfId="9" builtinId="9" hidden="1"/>
    <cellStyle name="Besøgt link" xfId="10" builtinId="9" hidden="1"/>
    <cellStyle name="Besøgt link" xfId="11" builtinId="9" hidden="1"/>
    <cellStyle name="Besøgt link" xfId="12" builtinId="9" hidden="1"/>
    <cellStyle name="Besøgt link" xfId="13" builtinId="9" hidden="1"/>
    <cellStyle name="Besøgt link" xfId="14" builtinId="9" hidden="1"/>
    <cellStyle name="Link" xfId="4" builtinId="8"/>
    <cellStyle name="Normal" xfId="0" builtinId="0"/>
    <cellStyle name="Output" xfId="3" builtinId="21"/>
    <cellStyle name="Overskrift 1" xfId="2" builtinId="16"/>
    <cellStyle name="Titel" xfId="1" builtinId="15"/>
  </cellStyles>
  <dxfs count="2">
    <dxf>
      <fill>
        <patternFill>
          <bgColor rgb="FFFF0000"/>
        </patternFill>
      </fill>
    </dxf>
    <dxf>
      <fill>
        <patternFill>
          <bgColor rgb="FFFF0000"/>
        </patternFill>
      </fill>
    </dxf>
  </dxfs>
  <tableStyles count="0" defaultTableStyle="TableStyleMedium9" defaultPivotStyle="PivotStyleMedium4"/>
  <colors>
    <mruColors>
      <color rgb="FFDBEFD3"/>
      <color rgb="FF9FC8AD"/>
      <color rgb="FF549E3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Kontortema">
  <a:themeElements>
    <a:clrScheme name="Grøn">
      <a:dk1>
        <a:sysClr val="windowText" lastClr="000000"/>
      </a:dk1>
      <a:lt1>
        <a:sysClr val="window" lastClr="FFFFFF"/>
      </a:lt1>
      <a:dk2>
        <a:srgbClr val="455F51"/>
      </a:dk2>
      <a:lt2>
        <a:srgbClr val="E3DED1"/>
      </a:lt2>
      <a:accent1>
        <a:srgbClr val="549E39"/>
      </a:accent1>
      <a:accent2>
        <a:srgbClr val="8AB833"/>
      </a:accent2>
      <a:accent3>
        <a:srgbClr val="C0CF3A"/>
      </a:accent3>
      <a:accent4>
        <a:srgbClr val="029676"/>
      </a:accent4>
      <a:accent5>
        <a:srgbClr val="4AB5C4"/>
      </a:accent5>
      <a:accent6>
        <a:srgbClr val="0989B1"/>
      </a:accent6>
      <a:hlink>
        <a:srgbClr val="6B9F25"/>
      </a:hlink>
      <a:folHlink>
        <a:srgbClr val="BA6906"/>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mp@pladevaerkstedet.d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103"/>
  <sheetViews>
    <sheetView tabSelected="1" topLeftCell="A92" zoomScaleNormal="100" zoomScalePageLayoutView="125" workbookViewId="0">
      <selection activeCell="B107" sqref="B107"/>
    </sheetView>
  </sheetViews>
  <sheetFormatPr baseColWidth="10" defaultRowHeight="16" x14ac:dyDescent="0.2"/>
  <cols>
    <col min="1" max="1" width="3.6640625" style="3" customWidth="1"/>
    <col min="2" max="2" width="73.5" style="26" customWidth="1"/>
    <col min="3" max="3" width="3" style="2" customWidth="1"/>
    <col min="4" max="4" width="6.6640625" style="2" customWidth="1"/>
    <col min="5" max="5" width="20" style="2" customWidth="1"/>
    <col min="6" max="6" width="31.6640625" style="2" customWidth="1"/>
    <col min="7" max="16384" width="10.83203125" style="2"/>
  </cols>
  <sheetData>
    <row r="1" spans="2:6" x14ac:dyDescent="0.2">
      <c r="B1" s="5"/>
      <c r="C1" s="4"/>
      <c r="D1" s="4"/>
      <c r="E1" s="4"/>
      <c r="F1" s="4"/>
    </row>
    <row r="2" spans="2:6" ht="50" customHeight="1" x14ac:dyDescent="0.2">
      <c r="B2" s="7" t="s">
        <v>62</v>
      </c>
      <c r="C2" s="5"/>
      <c r="D2" s="5"/>
      <c r="E2" s="5"/>
      <c r="F2" s="5"/>
    </row>
    <row r="3" spans="2:6" ht="3" customHeight="1" x14ac:dyDescent="0.2">
      <c r="B3" s="22"/>
      <c r="C3" s="1"/>
      <c r="D3" s="1"/>
      <c r="E3" s="1"/>
      <c r="F3" s="1"/>
    </row>
    <row r="4" spans="2:6" ht="18" x14ac:dyDescent="0.2">
      <c r="B4" s="8" t="s">
        <v>5</v>
      </c>
      <c r="C4" s="4"/>
      <c r="D4" s="4"/>
      <c r="E4" s="8" t="s">
        <v>6</v>
      </c>
      <c r="F4" s="4"/>
    </row>
    <row r="5" spans="2:6" x14ac:dyDescent="0.2">
      <c r="B5" s="37" t="s">
        <v>7</v>
      </c>
      <c r="C5" s="38"/>
      <c r="D5" s="39"/>
      <c r="E5" s="40" t="s">
        <v>8</v>
      </c>
      <c r="F5" s="41" t="s">
        <v>9</v>
      </c>
    </row>
    <row r="6" spans="2:6" ht="18" x14ac:dyDescent="0.2">
      <c r="B6" s="37" t="s">
        <v>10</v>
      </c>
      <c r="C6" s="42"/>
      <c r="D6" s="39"/>
      <c r="E6" s="40" t="s">
        <v>11</v>
      </c>
      <c r="F6" s="41" t="s">
        <v>12</v>
      </c>
    </row>
    <row r="7" spans="2:6" x14ac:dyDescent="0.2">
      <c r="B7" s="37" t="s">
        <v>13</v>
      </c>
      <c r="C7" s="38"/>
      <c r="D7" s="39"/>
      <c r="E7" s="40" t="s">
        <v>10</v>
      </c>
      <c r="F7" s="41" t="s">
        <v>47</v>
      </c>
    </row>
    <row r="8" spans="2:6" x14ac:dyDescent="0.2">
      <c r="B8" s="37" t="s">
        <v>14</v>
      </c>
      <c r="C8" s="43"/>
      <c r="D8" s="39"/>
      <c r="E8" s="40" t="s">
        <v>13</v>
      </c>
      <c r="F8" s="41" t="s">
        <v>15</v>
      </c>
    </row>
    <row r="9" spans="2:6" x14ac:dyDescent="0.2">
      <c r="B9" s="37" t="s">
        <v>16</v>
      </c>
      <c r="C9" s="38"/>
      <c r="D9" s="39"/>
      <c r="E9" s="40" t="s">
        <v>17</v>
      </c>
      <c r="F9" s="44" t="s">
        <v>61</v>
      </c>
    </row>
    <row r="10" spans="2:6" x14ac:dyDescent="0.2">
      <c r="B10" s="37"/>
      <c r="C10" s="45"/>
      <c r="D10" s="39"/>
      <c r="E10" s="40" t="s">
        <v>16</v>
      </c>
      <c r="F10" s="46" t="s">
        <v>18</v>
      </c>
    </row>
    <row r="11" spans="2:6" x14ac:dyDescent="0.2">
      <c r="B11" s="37" t="s">
        <v>55</v>
      </c>
      <c r="C11" s="45"/>
      <c r="D11" s="39"/>
      <c r="E11" s="40"/>
      <c r="F11" s="46"/>
    </row>
    <row r="12" spans="2:6" x14ac:dyDescent="0.2">
      <c r="B12" s="37" t="s">
        <v>19</v>
      </c>
      <c r="C12" s="47"/>
      <c r="D12" s="39"/>
      <c r="E12" s="48" t="s">
        <v>20</v>
      </c>
      <c r="F12" s="47"/>
    </row>
    <row r="13" spans="2:6" x14ac:dyDescent="0.2">
      <c r="B13" s="37" t="s">
        <v>21</v>
      </c>
      <c r="C13" s="49"/>
      <c r="D13" s="39"/>
      <c r="E13" s="48" t="s">
        <v>22</v>
      </c>
      <c r="F13" s="47"/>
    </row>
    <row r="14" spans="2:6" x14ac:dyDescent="0.2">
      <c r="B14" s="37" t="s">
        <v>30</v>
      </c>
      <c r="C14" s="49"/>
      <c r="D14" s="39"/>
      <c r="E14" s="48" t="s">
        <v>33</v>
      </c>
      <c r="F14" s="50"/>
    </row>
    <row r="15" spans="2:6" x14ac:dyDescent="0.2">
      <c r="B15" s="37" t="s">
        <v>31</v>
      </c>
      <c r="C15" s="39"/>
      <c r="D15" s="39"/>
      <c r="E15" s="39" t="s">
        <v>56</v>
      </c>
      <c r="F15" s="39"/>
    </row>
    <row r="16" spans="2:6" x14ac:dyDescent="0.2">
      <c r="B16" s="37" t="s">
        <v>58</v>
      </c>
      <c r="C16" s="39"/>
      <c r="D16" s="39"/>
      <c r="E16" s="39" t="s">
        <v>57</v>
      </c>
      <c r="F16" s="39"/>
    </row>
    <row r="17" spans="2:6" x14ac:dyDescent="0.2">
      <c r="B17" s="37"/>
      <c r="C17" s="39"/>
      <c r="D17" s="39"/>
      <c r="E17" s="39" t="s">
        <v>49</v>
      </c>
      <c r="F17" s="39"/>
    </row>
    <row r="18" spans="2:6" ht="18" x14ac:dyDescent="0.2">
      <c r="B18" s="8" t="s">
        <v>23</v>
      </c>
      <c r="C18" s="4"/>
      <c r="D18" s="4"/>
      <c r="E18" s="4"/>
      <c r="F18" s="4"/>
    </row>
    <row r="19" spans="2:6" ht="4" customHeight="1" x14ac:dyDescent="0.2">
      <c r="B19" s="22"/>
      <c r="C19" s="1"/>
      <c r="D19" s="1"/>
      <c r="E19" s="1"/>
      <c r="F19" s="1"/>
    </row>
    <row r="20" spans="2:6" x14ac:dyDescent="0.2">
      <c r="B20" s="117" t="s">
        <v>59</v>
      </c>
      <c r="C20" s="117"/>
      <c r="D20" s="117"/>
      <c r="E20" s="117"/>
      <c r="F20" s="117"/>
    </row>
    <row r="21" spans="2:6" x14ac:dyDescent="0.2">
      <c r="B21" s="117"/>
      <c r="C21" s="117"/>
      <c r="D21" s="117"/>
      <c r="E21" s="117"/>
      <c r="F21" s="117"/>
    </row>
    <row r="22" spans="2:6" x14ac:dyDescent="0.2">
      <c r="B22" s="117"/>
      <c r="C22" s="117"/>
      <c r="D22" s="117"/>
      <c r="E22" s="117"/>
      <c r="F22" s="117"/>
    </row>
    <row r="23" spans="2:6" x14ac:dyDescent="0.2">
      <c r="B23" s="117"/>
      <c r="C23" s="117"/>
      <c r="D23" s="117"/>
      <c r="E23" s="117"/>
      <c r="F23" s="117"/>
    </row>
    <row r="24" spans="2:6" x14ac:dyDescent="0.2">
      <c r="B24" s="117"/>
      <c r="C24" s="117"/>
      <c r="D24" s="117"/>
      <c r="E24" s="117"/>
      <c r="F24" s="117"/>
    </row>
    <row r="25" spans="2:6" ht="40" customHeight="1" x14ac:dyDescent="0.2">
      <c r="B25" s="117"/>
      <c r="C25" s="117"/>
      <c r="D25" s="117"/>
      <c r="E25" s="117"/>
      <c r="F25" s="117"/>
    </row>
    <row r="26" spans="2:6" x14ac:dyDescent="0.2">
      <c r="B26" s="5"/>
      <c r="C26" s="4"/>
      <c r="D26" s="4"/>
      <c r="E26" s="4"/>
      <c r="F26" s="4"/>
    </row>
    <row r="27" spans="2:6" ht="18" x14ac:dyDescent="0.2">
      <c r="B27" s="23" t="s">
        <v>24</v>
      </c>
      <c r="C27" s="4"/>
      <c r="D27" s="4"/>
      <c r="E27" s="4"/>
      <c r="F27" s="4"/>
    </row>
    <row r="28" spans="2:6" ht="4" customHeight="1" x14ac:dyDescent="0.2">
      <c r="B28" s="22"/>
      <c r="C28" s="1"/>
      <c r="D28" s="1"/>
      <c r="E28" s="1"/>
      <c r="F28" s="1"/>
    </row>
    <row r="29" spans="2:6" x14ac:dyDescent="0.2">
      <c r="B29" s="117" t="s">
        <v>52</v>
      </c>
      <c r="C29" s="117"/>
      <c r="D29" s="117"/>
      <c r="E29" s="117"/>
      <c r="F29" s="117"/>
    </row>
    <row r="30" spans="2:6" x14ac:dyDescent="0.2">
      <c r="B30" s="117"/>
      <c r="C30" s="117"/>
      <c r="D30" s="117"/>
      <c r="E30" s="117"/>
      <c r="F30" s="117"/>
    </row>
    <row r="31" spans="2:6" x14ac:dyDescent="0.2">
      <c r="B31" s="117"/>
      <c r="C31" s="117"/>
      <c r="D31" s="117"/>
      <c r="E31" s="117"/>
      <c r="F31" s="117"/>
    </row>
    <row r="32" spans="2:6" ht="18" x14ac:dyDescent="0.2">
      <c r="B32" s="23" t="s">
        <v>25</v>
      </c>
      <c r="C32" s="4"/>
      <c r="D32" s="4"/>
      <c r="E32" s="4"/>
      <c r="F32" s="4"/>
    </row>
    <row r="33" spans="2:6" ht="4" customHeight="1" x14ac:dyDescent="0.2">
      <c r="B33" s="22"/>
      <c r="C33" s="1"/>
      <c r="D33" s="1"/>
      <c r="E33" s="1"/>
      <c r="F33" s="1"/>
    </row>
    <row r="34" spans="2:6" x14ac:dyDescent="0.2">
      <c r="B34" s="117" t="s">
        <v>63</v>
      </c>
      <c r="C34" s="117"/>
      <c r="D34" s="117"/>
      <c r="E34" s="117"/>
      <c r="F34" s="117"/>
    </row>
    <row r="35" spans="2:6" x14ac:dyDescent="0.2">
      <c r="B35" s="117"/>
      <c r="C35" s="117"/>
      <c r="D35" s="117"/>
      <c r="E35" s="117"/>
      <c r="F35" s="117"/>
    </row>
    <row r="36" spans="2:6" x14ac:dyDescent="0.2">
      <c r="B36" s="117"/>
      <c r="C36" s="117"/>
      <c r="D36" s="117"/>
      <c r="E36" s="117"/>
      <c r="F36" s="117"/>
    </row>
    <row r="37" spans="2:6" ht="34" customHeight="1" x14ac:dyDescent="0.2">
      <c r="B37" s="117"/>
      <c r="C37" s="117"/>
      <c r="D37" s="117"/>
      <c r="E37" s="117"/>
      <c r="F37" s="117"/>
    </row>
    <row r="38" spans="2:6" x14ac:dyDescent="0.2">
      <c r="B38" s="5"/>
      <c r="C38" s="4"/>
      <c r="D38" s="4"/>
      <c r="E38" s="4"/>
      <c r="F38" s="4"/>
    </row>
    <row r="39" spans="2:6" ht="18" x14ac:dyDescent="0.2">
      <c r="B39" s="8" t="s">
        <v>26</v>
      </c>
      <c r="C39" s="4"/>
      <c r="D39" s="4"/>
      <c r="E39" s="4"/>
      <c r="F39" s="4"/>
    </row>
    <row r="40" spans="2:6" ht="4" customHeight="1" x14ac:dyDescent="0.2">
      <c r="B40" s="22"/>
      <c r="C40" s="1"/>
      <c r="D40" s="1"/>
      <c r="E40" s="1"/>
      <c r="F40" s="1"/>
    </row>
    <row r="41" spans="2:6" x14ac:dyDescent="0.2">
      <c r="B41" s="117" t="s">
        <v>64</v>
      </c>
      <c r="C41" s="117"/>
      <c r="D41" s="117"/>
      <c r="E41" s="117"/>
      <c r="F41" s="117"/>
    </row>
    <row r="42" spans="2:6" x14ac:dyDescent="0.2">
      <c r="B42" s="117"/>
      <c r="C42" s="117"/>
      <c r="D42" s="117"/>
      <c r="E42" s="117"/>
      <c r="F42" s="117"/>
    </row>
    <row r="43" spans="2:6" x14ac:dyDescent="0.2">
      <c r="B43" s="117"/>
      <c r="C43" s="117"/>
      <c r="D43" s="117"/>
      <c r="E43" s="117"/>
      <c r="F43" s="117"/>
    </row>
    <row r="44" spans="2:6" ht="48" customHeight="1" x14ac:dyDescent="0.2">
      <c r="B44" s="117"/>
      <c r="C44" s="117"/>
      <c r="D44" s="117"/>
      <c r="E44" s="117"/>
      <c r="F44" s="117"/>
    </row>
    <row r="45" spans="2:6" x14ac:dyDescent="0.2">
      <c r="B45" s="5"/>
      <c r="C45" s="4"/>
      <c r="D45" s="4"/>
      <c r="E45" s="4"/>
      <c r="F45" s="4"/>
    </row>
    <row r="46" spans="2:6" ht="18" x14ac:dyDescent="0.2">
      <c r="B46" s="8" t="s">
        <v>27</v>
      </c>
      <c r="C46" s="4"/>
      <c r="D46" s="4"/>
      <c r="E46" s="4"/>
      <c r="F46" s="4"/>
    </row>
    <row r="47" spans="2:6" ht="4" customHeight="1" x14ac:dyDescent="0.2">
      <c r="B47" s="22"/>
      <c r="C47" s="1"/>
      <c r="D47" s="1"/>
      <c r="E47" s="1"/>
      <c r="F47" s="1"/>
    </row>
    <row r="48" spans="2:6" x14ac:dyDescent="0.2">
      <c r="B48" s="117" t="s">
        <v>65</v>
      </c>
      <c r="C48" s="117"/>
      <c r="D48" s="117"/>
      <c r="E48" s="117"/>
      <c r="F48" s="117"/>
    </row>
    <row r="49" spans="2:7" x14ac:dyDescent="0.2">
      <c r="B49" s="35" t="s">
        <v>34</v>
      </c>
      <c r="C49" s="36"/>
      <c r="D49" s="36"/>
      <c r="E49" s="36"/>
      <c r="F49" s="36"/>
    </row>
    <row r="50" spans="2:7" x14ac:dyDescent="0.2">
      <c r="B50" s="24"/>
      <c r="C50" s="6"/>
      <c r="D50" s="6"/>
      <c r="E50" s="6"/>
      <c r="F50" s="6"/>
    </row>
    <row r="51" spans="2:7" ht="18" x14ac:dyDescent="0.2">
      <c r="B51" s="8" t="s">
        <v>28</v>
      </c>
      <c r="C51" s="4"/>
      <c r="D51" s="4"/>
      <c r="E51" s="4"/>
      <c r="F51" s="4"/>
    </row>
    <row r="52" spans="2:7" ht="4" customHeight="1" x14ac:dyDescent="0.2">
      <c r="B52" s="22"/>
      <c r="C52" s="1"/>
      <c r="D52" s="1"/>
      <c r="E52" s="1"/>
      <c r="F52" s="1"/>
    </row>
    <row r="53" spans="2:7" x14ac:dyDescent="0.2">
      <c r="B53" s="117" t="s">
        <v>68</v>
      </c>
      <c r="C53" s="117"/>
      <c r="D53" s="117"/>
      <c r="E53" s="117"/>
      <c r="F53" s="117"/>
    </row>
    <row r="54" spans="2:7" ht="114" customHeight="1" x14ac:dyDescent="0.2">
      <c r="B54" s="117"/>
      <c r="C54" s="117"/>
      <c r="D54" s="117"/>
      <c r="E54" s="117"/>
      <c r="F54" s="117"/>
    </row>
    <row r="55" spans="2:7" x14ac:dyDescent="0.2">
      <c r="B55" s="22"/>
      <c r="C55" s="1"/>
      <c r="D55" s="1"/>
      <c r="E55" s="1"/>
      <c r="F55" s="28"/>
    </row>
    <row r="56" spans="2:7" ht="28" x14ac:dyDescent="0.3">
      <c r="B56" s="9" t="s">
        <v>41</v>
      </c>
      <c r="C56" s="10"/>
      <c r="D56" s="11"/>
      <c r="E56" s="12"/>
      <c r="F56" s="27"/>
    </row>
    <row r="57" spans="2:7" x14ac:dyDescent="0.2">
      <c r="B57" s="22"/>
      <c r="C57" s="1"/>
      <c r="D57" s="1"/>
      <c r="E57" s="1"/>
      <c r="F57" s="1"/>
    </row>
    <row r="58" spans="2:7" x14ac:dyDescent="0.2">
      <c r="B58" s="25"/>
      <c r="C58" s="13"/>
      <c r="D58" s="14"/>
      <c r="E58" s="15"/>
      <c r="F58" s="20"/>
    </row>
    <row r="59" spans="2:7" ht="18" x14ac:dyDescent="0.2">
      <c r="B59" s="16" t="s">
        <v>53</v>
      </c>
      <c r="C59" s="17"/>
      <c r="D59" s="18"/>
      <c r="E59" s="19"/>
      <c r="F59" s="21"/>
    </row>
    <row r="60" spans="2:7" x14ac:dyDescent="0.2">
      <c r="B60" s="68"/>
      <c r="C60" s="69"/>
      <c r="D60" s="69"/>
      <c r="E60" s="70"/>
      <c r="F60" s="70"/>
    </row>
    <row r="61" spans="2:7" x14ac:dyDescent="0.2">
      <c r="B61" s="31" t="s">
        <v>35</v>
      </c>
      <c r="C61" s="33"/>
      <c r="D61" s="34"/>
      <c r="E61" s="30"/>
      <c r="F61" s="32"/>
    </row>
    <row r="62" spans="2:7" ht="98" x14ac:dyDescent="0.2">
      <c r="B62" s="51" t="s">
        <v>69</v>
      </c>
      <c r="C62" s="62"/>
      <c r="D62" s="52">
        <v>1</v>
      </c>
      <c r="E62" s="53">
        <v>22000</v>
      </c>
      <c r="F62" s="53">
        <f>SUM(D62*E62)</f>
        <v>22000</v>
      </c>
      <c r="G62" s="54"/>
    </row>
    <row r="63" spans="2:7" x14ac:dyDescent="0.2">
      <c r="B63" s="71" t="s">
        <v>32</v>
      </c>
      <c r="C63" s="64"/>
      <c r="D63" s="55">
        <v>0</v>
      </c>
      <c r="E63" s="20">
        <v>2500</v>
      </c>
      <c r="F63" s="56">
        <f>SUM(D63*E63)</f>
        <v>0</v>
      </c>
      <c r="G63" s="54"/>
    </row>
    <row r="64" spans="2:7" x14ac:dyDescent="0.2">
      <c r="B64" s="72" t="s">
        <v>29</v>
      </c>
      <c r="C64" s="64"/>
      <c r="D64" s="57">
        <v>1</v>
      </c>
      <c r="E64" s="58">
        <v>3200</v>
      </c>
      <c r="F64" s="58">
        <f>SUM(D64*E64)</f>
        <v>3200</v>
      </c>
      <c r="G64" s="54"/>
    </row>
    <row r="65" spans="1:7" x14ac:dyDescent="0.2">
      <c r="B65" s="51" t="s">
        <v>71</v>
      </c>
      <c r="C65" s="65"/>
      <c r="D65" s="59">
        <v>5</v>
      </c>
      <c r="E65" s="60">
        <v>495</v>
      </c>
      <c r="F65" s="60">
        <f>SUM(D65*E65)</f>
        <v>2475</v>
      </c>
      <c r="G65" s="54"/>
    </row>
    <row r="66" spans="1:7" x14ac:dyDescent="0.2">
      <c r="B66" s="73" t="s">
        <v>36</v>
      </c>
      <c r="C66" s="74"/>
      <c r="D66" s="75"/>
      <c r="E66" s="76"/>
      <c r="F66" s="76"/>
    </row>
    <row r="67" spans="1:7" x14ac:dyDescent="0.2">
      <c r="B67" s="61" t="s">
        <v>51</v>
      </c>
      <c r="C67" s="62"/>
      <c r="D67" s="63">
        <v>0</v>
      </c>
      <c r="E67" s="27">
        <v>1250</v>
      </c>
      <c r="F67" s="27">
        <f>SUM(D67*E67)</f>
        <v>0</v>
      </c>
    </row>
    <row r="68" spans="1:7" x14ac:dyDescent="0.2">
      <c r="B68" s="61" t="s">
        <v>1</v>
      </c>
      <c r="C68" s="64"/>
      <c r="D68" s="55">
        <v>0</v>
      </c>
      <c r="E68" s="20">
        <v>500</v>
      </c>
      <c r="F68" s="20">
        <f>SUM(D68*E68)</f>
        <v>0</v>
      </c>
    </row>
    <row r="69" spans="1:7" x14ac:dyDescent="0.2">
      <c r="B69" s="61" t="s">
        <v>70</v>
      </c>
      <c r="C69" s="65"/>
      <c r="D69" s="66">
        <v>0</v>
      </c>
      <c r="E69" s="67">
        <v>85</v>
      </c>
      <c r="F69" s="67">
        <f>SUM(D69*E69)</f>
        <v>0</v>
      </c>
    </row>
    <row r="70" spans="1:7" x14ac:dyDescent="0.2">
      <c r="B70" s="73" t="s">
        <v>66</v>
      </c>
      <c r="C70" s="74"/>
      <c r="D70" s="75"/>
      <c r="E70" s="76"/>
      <c r="F70" s="76"/>
    </row>
    <row r="71" spans="1:7" x14ac:dyDescent="0.2">
      <c r="B71" s="61" t="s">
        <v>72</v>
      </c>
      <c r="C71" s="62"/>
      <c r="D71" s="63">
        <v>0</v>
      </c>
      <c r="E71" s="27">
        <v>1250</v>
      </c>
      <c r="F71" s="27">
        <f>SUM(D71*E71)</f>
        <v>0</v>
      </c>
    </row>
    <row r="72" spans="1:7" x14ac:dyDescent="0.2">
      <c r="B72" s="77" t="s">
        <v>73</v>
      </c>
      <c r="C72" s="64"/>
      <c r="D72" s="55">
        <v>0</v>
      </c>
      <c r="E72" s="20">
        <v>450</v>
      </c>
      <c r="F72" s="20">
        <f>SUM(D72*E72)</f>
        <v>0</v>
      </c>
    </row>
    <row r="73" spans="1:7" s="26" customFormat="1" ht="42" x14ac:dyDescent="0.2">
      <c r="A73" s="29"/>
      <c r="B73" s="71" t="s">
        <v>74</v>
      </c>
      <c r="C73" s="78"/>
      <c r="D73" s="79">
        <v>0</v>
      </c>
      <c r="E73" s="80">
        <v>1850</v>
      </c>
      <c r="F73" s="80">
        <f>SUM(D73*E73)</f>
        <v>0</v>
      </c>
    </row>
    <row r="74" spans="1:7" x14ac:dyDescent="0.2">
      <c r="B74" s="73" t="s">
        <v>37</v>
      </c>
      <c r="C74" s="74"/>
      <c r="D74" s="75"/>
      <c r="E74" s="76"/>
      <c r="F74" s="76"/>
    </row>
    <row r="75" spans="1:7" ht="14" customHeight="1" x14ac:dyDescent="0.2">
      <c r="B75" s="61" t="s">
        <v>75</v>
      </c>
      <c r="C75" s="62"/>
      <c r="D75" s="63">
        <v>0</v>
      </c>
      <c r="E75" s="27">
        <v>1000</v>
      </c>
      <c r="F75" s="27">
        <f>SUM(D75*E75)</f>
        <v>0</v>
      </c>
    </row>
    <row r="76" spans="1:7" ht="77" customHeight="1" x14ac:dyDescent="0.2">
      <c r="B76" s="71" t="s">
        <v>76</v>
      </c>
      <c r="C76" s="81"/>
      <c r="D76" s="82">
        <v>0</v>
      </c>
      <c r="E76" s="83">
        <v>3300</v>
      </c>
      <c r="F76" s="83">
        <f t="shared" ref="F76:F96" si="0">SUM(D76*E76)</f>
        <v>0</v>
      </c>
    </row>
    <row r="77" spans="1:7" x14ac:dyDescent="0.2">
      <c r="B77" s="71" t="s">
        <v>54</v>
      </c>
      <c r="C77" s="64"/>
      <c r="D77" s="55">
        <v>0</v>
      </c>
      <c r="E77" s="20">
        <v>2500</v>
      </c>
      <c r="F77" s="20">
        <f t="shared" si="0"/>
        <v>0</v>
      </c>
    </row>
    <row r="78" spans="1:7" ht="28" x14ac:dyDescent="0.2">
      <c r="B78" s="84" t="s">
        <v>77</v>
      </c>
      <c r="C78" s="64"/>
      <c r="D78" s="55">
        <v>0</v>
      </c>
      <c r="E78" s="20">
        <v>25</v>
      </c>
      <c r="F78" s="20">
        <f t="shared" si="0"/>
        <v>0</v>
      </c>
    </row>
    <row r="79" spans="1:7" ht="56" x14ac:dyDescent="0.2">
      <c r="B79" s="85" t="s">
        <v>78</v>
      </c>
      <c r="C79" s="86"/>
      <c r="D79" s="87">
        <v>0</v>
      </c>
      <c r="E79" s="80">
        <v>995</v>
      </c>
      <c r="F79" s="80">
        <f t="shared" si="0"/>
        <v>0</v>
      </c>
    </row>
    <row r="80" spans="1:7" x14ac:dyDescent="0.2">
      <c r="B80" s="73" t="s">
        <v>60</v>
      </c>
      <c r="C80" s="74"/>
      <c r="D80" s="75"/>
      <c r="E80" s="76"/>
      <c r="F80" s="76"/>
    </row>
    <row r="81" spans="1:6" x14ac:dyDescent="0.2">
      <c r="B81" s="88" t="s">
        <v>67</v>
      </c>
      <c r="C81" s="62"/>
      <c r="D81" s="63">
        <v>0</v>
      </c>
      <c r="E81" s="27">
        <v>900</v>
      </c>
      <c r="F81" s="27">
        <f t="shared" si="0"/>
        <v>0</v>
      </c>
    </row>
    <row r="82" spans="1:6" x14ac:dyDescent="0.2">
      <c r="B82" s="89" t="s">
        <v>46</v>
      </c>
      <c r="C82" s="90"/>
      <c r="D82" s="66">
        <v>0</v>
      </c>
      <c r="E82" s="67">
        <v>550</v>
      </c>
      <c r="F82" s="67">
        <f t="shared" ref="F82" si="1">SUM(D82*E82)</f>
        <v>0</v>
      </c>
    </row>
    <row r="83" spans="1:6" x14ac:dyDescent="0.2">
      <c r="B83" s="73" t="s">
        <v>39</v>
      </c>
      <c r="C83" s="74"/>
      <c r="D83" s="75"/>
      <c r="E83" s="76"/>
      <c r="F83" s="76"/>
    </row>
    <row r="84" spans="1:6" x14ac:dyDescent="0.2">
      <c r="B84" s="61" t="s">
        <v>42</v>
      </c>
      <c r="C84" s="62"/>
      <c r="D84" s="63">
        <v>0</v>
      </c>
      <c r="E84" s="27">
        <v>450</v>
      </c>
      <c r="F84" s="27">
        <f t="shared" si="0"/>
        <v>0</v>
      </c>
    </row>
    <row r="85" spans="1:6" x14ac:dyDescent="0.2">
      <c r="B85" s="61" t="s">
        <v>48</v>
      </c>
      <c r="C85" s="64"/>
      <c r="D85" s="55">
        <v>0</v>
      </c>
      <c r="E85" s="20">
        <v>400</v>
      </c>
      <c r="F85" s="20">
        <f t="shared" si="0"/>
        <v>0</v>
      </c>
    </row>
    <row r="86" spans="1:6" ht="42" x14ac:dyDescent="0.2">
      <c r="B86" s="71" t="s">
        <v>81</v>
      </c>
      <c r="C86" s="90"/>
      <c r="D86" s="82">
        <v>0</v>
      </c>
      <c r="E86" s="83">
        <v>3600</v>
      </c>
      <c r="F86" s="83">
        <v>0</v>
      </c>
    </row>
    <row r="87" spans="1:6" s="26" customFormat="1" x14ac:dyDescent="0.2">
      <c r="A87" s="29"/>
      <c r="B87" s="61" t="s">
        <v>79</v>
      </c>
      <c r="C87" s="91"/>
      <c r="D87" s="82">
        <v>0</v>
      </c>
      <c r="E87" s="83">
        <v>450</v>
      </c>
      <c r="F87" s="83">
        <f t="shared" ref="F87" si="2">SUM(D87*E87)</f>
        <v>0</v>
      </c>
    </row>
    <row r="88" spans="1:6" x14ac:dyDescent="0.2">
      <c r="B88" s="61" t="s">
        <v>43</v>
      </c>
      <c r="C88" s="90"/>
      <c r="D88" s="66">
        <v>0</v>
      </c>
      <c r="E88" s="67">
        <v>400</v>
      </c>
      <c r="F88" s="67">
        <f t="shared" si="0"/>
        <v>0</v>
      </c>
    </row>
    <row r="89" spans="1:6" x14ac:dyDescent="0.2">
      <c r="B89" s="73" t="s">
        <v>38</v>
      </c>
      <c r="C89" s="74"/>
      <c r="D89" s="76"/>
      <c r="E89" s="76"/>
      <c r="F89" s="76"/>
    </row>
    <row r="90" spans="1:6" x14ac:dyDescent="0.2">
      <c r="B90" s="88" t="s">
        <v>44</v>
      </c>
      <c r="C90" s="90"/>
      <c r="D90" s="63">
        <v>0</v>
      </c>
      <c r="E90" s="92">
        <v>550</v>
      </c>
      <c r="F90" s="27">
        <f t="shared" si="0"/>
        <v>0</v>
      </c>
    </row>
    <row r="91" spans="1:6" x14ac:dyDescent="0.2">
      <c r="B91" s="61" t="s">
        <v>45</v>
      </c>
      <c r="C91" s="90"/>
      <c r="D91" s="55">
        <v>0</v>
      </c>
      <c r="E91" s="92">
        <v>550</v>
      </c>
      <c r="F91" s="20">
        <f t="shared" si="0"/>
        <v>0</v>
      </c>
    </row>
    <row r="92" spans="1:6" ht="29" customHeight="1" x14ac:dyDescent="0.2">
      <c r="B92" s="61" t="s">
        <v>50</v>
      </c>
      <c r="C92" s="90"/>
      <c r="D92" s="93">
        <v>0</v>
      </c>
      <c r="E92" s="92">
        <v>550</v>
      </c>
      <c r="F92" s="94">
        <f t="shared" si="0"/>
        <v>0</v>
      </c>
    </row>
    <row r="93" spans="1:6" x14ac:dyDescent="0.2">
      <c r="B93" s="95" t="s">
        <v>40</v>
      </c>
      <c r="C93" s="74"/>
      <c r="D93" s="75"/>
      <c r="E93" s="75"/>
      <c r="F93" s="76"/>
    </row>
    <row r="94" spans="1:6" x14ac:dyDescent="0.2">
      <c r="B94" s="95" t="s">
        <v>83</v>
      </c>
      <c r="C94" s="74"/>
      <c r="D94" s="75"/>
      <c r="E94" s="75"/>
      <c r="F94" s="76"/>
    </row>
    <row r="95" spans="1:6" ht="224" x14ac:dyDescent="0.2">
      <c r="B95" s="71" t="s">
        <v>82</v>
      </c>
      <c r="C95" s="96"/>
      <c r="D95" s="97">
        <v>0</v>
      </c>
      <c r="E95" s="98">
        <v>825</v>
      </c>
      <c r="F95" s="98">
        <f t="shared" si="0"/>
        <v>0</v>
      </c>
    </row>
    <row r="96" spans="1:6" x14ac:dyDescent="0.2">
      <c r="B96" s="61" t="s">
        <v>80</v>
      </c>
      <c r="C96" s="96"/>
      <c r="D96" s="99">
        <v>0</v>
      </c>
      <c r="E96" s="100">
        <v>300</v>
      </c>
      <c r="F96" s="100">
        <f t="shared" si="0"/>
        <v>0</v>
      </c>
    </row>
    <row r="97" spans="2:6" x14ac:dyDescent="0.2">
      <c r="B97" s="101"/>
      <c r="C97" s="102"/>
      <c r="D97" s="103"/>
      <c r="E97" s="104"/>
      <c r="F97" s="104"/>
    </row>
    <row r="98" spans="2:6" x14ac:dyDescent="0.2">
      <c r="B98" s="105"/>
      <c r="C98" s="96"/>
      <c r="D98" s="96"/>
      <c r="E98" s="106" t="s">
        <v>2</v>
      </c>
      <c r="F98" s="107">
        <f>SUM(F62:F96)</f>
        <v>27675</v>
      </c>
    </row>
    <row r="99" spans="2:6" x14ac:dyDescent="0.2">
      <c r="B99" s="108"/>
      <c r="C99" s="90"/>
      <c r="D99" s="90"/>
      <c r="E99" s="109" t="s">
        <v>3</v>
      </c>
      <c r="F99" s="110">
        <v>0.25</v>
      </c>
    </row>
    <row r="100" spans="2:6" x14ac:dyDescent="0.2">
      <c r="B100" s="108"/>
      <c r="C100" s="90"/>
      <c r="D100" s="90"/>
      <c r="E100" s="109" t="s">
        <v>4</v>
      </c>
      <c r="F100" s="111">
        <f>SUM(F98*F99)</f>
        <v>6918.75</v>
      </c>
    </row>
    <row r="101" spans="2:6" ht="17" thickBot="1" x14ac:dyDescent="0.25">
      <c r="B101" s="108"/>
      <c r="C101" s="90"/>
      <c r="D101" s="90"/>
      <c r="E101" s="112" t="s">
        <v>0</v>
      </c>
      <c r="F101" s="113">
        <f>SUM(F98:F100)</f>
        <v>34594</v>
      </c>
    </row>
    <row r="102" spans="2:6" ht="17" thickTop="1" x14ac:dyDescent="0.2">
      <c r="B102" s="114"/>
      <c r="C102" s="115"/>
      <c r="D102" s="115"/>
      <c r="E102" s="115"/>
      <c r="F102" s="115"/>
    </row>
    <row r="103" spans="2:6" x14ac:dyDescent="0.2">
      <c r="B103" s="116"/>
      <c r="C103" s="54"/>
      <c r="D103" s="54"/>
      <c r="E103" s="54"/>
      <c r="F103" s="54"/>
    </row>
  </sheetData>
  <mergeCells count="6">
    <mergeCell ref="B53:F54"/>
    <mergeCell ref="B20:F25"/>
    <mergeCell ref="B29:F31"/>
    <mergeCell ref="B34:F37"/>
    <mergeCell ref="B41:F44"/>
    <mergeCell ref="B48:F48"/>
  </mergeCells>
  <phoneticPr fontId="17" type="noConversion"/>
  <conditionalFormatting sqref="B53:F54 B48:F48 B20:F25 B34:F37 B29:F31">
    <cfRule type="expression" dxfId="1" priority="3">
      <formula>B20=""</formula>
    </cfRule>
  </conditionalFormatting>
  <conditionalFormatting sqref="B41:F44">
    <cfRule type="expression" dxfId="0" priority="2">
      <formula>B41=""</formula>
    </cfRule>
  </conditionalFormatting>
  <hyperlinks>
    <hyperlink ref="F10" r:id="rId1" xr:uid="{00000000-0004-0000-0000-000000000000}"/>
  </hyperlinks>
  <pageMargins left="0.75" right="0.75" top="1" bottom="1" header="0.5" footer="0.5"/>
  <pageSetup paperSize="9" scale="32"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Regneark</vt:lpstr>
      </vt:variant>
      <vt:variant>
        <vt:i4>1</vt:i4>
      </vt:variant>
      <vt:variant>
        <vt:lpstr>Navngivne områder</vt:lpstr>
      </vt:variant>
      <vt:variant>
        <vt:i4>1</vt:i4>
      </vt:variant>
    </vt:vector>
  </HeadingPairs>
  <TitlesOfParts>
    <vt:vector size="2" baseType="lpstr">
      <vt:lpstr>Vilkår</vt:lpstr>
      <vt:lpstr>Vilkår!Udskriftsområde</vt:lpstr>
    </vt:vector>
  </TitlesOfParts>
  <Company>Welcome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Ravn</dc:creator>
  <cp:lastModifiedBy>Mætte Pirchert</cp:lastModifiedBy>
  <cp:lastPrinted>2020-02-11T08:52:26Z</cp:lastPrinted>
  <dcterms:created xsi:type="dcterms:W3CDTF">2017-06-01T08:18:04Z</dcterms:created>
  <dcterms:modified xsi:type="dcterms:W3CDTF">2020-02-13T11:00:22Z</dcterms:modified>
</cp:coreProperties>
</file>